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arkiewicz\Desktop\2025 przetarg na gazociąg\"/>
    </mc:Choice>
  </mc:AlternateContent>
  <bookViews>
    <workbookView xWindow="0" yWindow="0" windowWidth="27330" windowHeight="10545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<sst xmlns="http://schemas.openxmlformats.org/spreadsheetml/2006/main" count="50" uniqueCount="49">
  <si>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</si>
  <si>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</si>
  <si>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</si>
  <si>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</si>
  <si>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</si>
  <si>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</si>
  <si>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</si>
  <si>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</si>
  <si>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</si>
  <si>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</si>
  <si>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</si>
  <si>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</si>
  <si>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</si>
  <si>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</si>
  <si>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</si>
  <si>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</si>
  <si>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</si>
  <si>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</si>
  <si>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</si>
  <si>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</si>
  <si>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</si>
  <si>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</si>
  <si>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</si>
  <si>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</si>
  <si>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</si>
  <si>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</si>
  <si>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</si>
  <si>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</si>
  <si>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</si>
  <si>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</si>
  <si>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</si>
  <si>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</si>
  <si>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</si>
  <si>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</si>
  <si>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</si>
  <si>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</si>
  <si>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</si>
  <si>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</si>
  <si>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</si>
  <si>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</si>
  <si>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</si>
  <si>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</si>
  <si>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</si>
  <si>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</si>
  <si>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</si>
  <si>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</si>
  <si>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</si>
  <si>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budowę gazociągu wysokiego ciśnienia Aleksandrowo-Bydgoszcz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</si>
  <si>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 NA PAKIET 01 - PÓŁNOC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</si>
</sst>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topLeftCell="A5" zoomScaleNormal="100" workbookViewId="0">
      <selection activeCell="H35" sqref="H3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24" t="s">
        <v>16</v>
      </c>
      <c r="J2" s="24"/>
      <c r="K2" s="24"/>
      <c r="L2" s="24"/>
      <c r="M2" s="24"/>
      <c r="N2" s="24"/>
      <c r="O2" s="24"/>
      <c r="P2" s="24"/>
      <c r="Q2" s="24"/>
    </row>
    <row r="3" spans="2:17" s="1" customFormat="1" ht="28.7" customHeight="1" x14ac:dyDescent="0.2"/>
    <row r="4" spans="2:17" s="1" customFormat="1" ht="2.65" customHeight="1" x14ac:dyDescent="0.2">
      <c r="B4" s="10"/>
      <c r="C4" s="10"/>
      <c r="D4" s="10"/>
    </row>
    <row r="5" spans="2:17" s="1" customFormat="1" ht="28.7" customHeight="1" x14ac:dyDescent="0.2"/>
    <row r="6" spans="2:17" s="1" customFormat="1" ht="2.65" customHeight="1" x14ac:dyDescent="0.2">
      <c r="B6" s="10"/>
      <c r="C6" s="10"/>
      <c r="D6" s="10"/>
    </row>
    <row r="7" spans="2:17" s="1" customFormat="1" ht="28.7" customHeight="1" x14ac:dyDescent="0.2"/>
    <row r="8" spans="2:17" s="1" customFormat="1" ht="5.25" customHeight="1" x14ac:dyDescent="0.2">
      <c r="B8" s="10"/>
      <c r="C8" s="10"/>
      <c r="D8" s="10"/>
    </row>
    <row r="9" spans="2:17" s="1" customFormat="1" ht="4.3499999999999996" customHeight="1" x14ac:dyDescent="0.2"/>
    <row r="10" spans="2:17" s="1" customFormat="1" ht="6.95" customHeight="1" x14ac:dyDescent="0.2">
      <c r="B10" s="17" t="s">
        <v>17</v>
      </c>
      <c r="C10" s="17"/>
      <c r="D10" s="17"/>
    </row>
    <row r="11" spans="2:17" s="1" customFormat="1" ht="12.2" customHeight="1" x14ac:dyDescent="0.2">
      <c r="B11" s="17"/>
      <c r="C11" s="17"/>
      <c r="D11" s="17"/>
      <c r="G11" s="25" t="s">
        <v>18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s="1" customFormat="1" ht="20.25" customHeight="1" x14ac:dyDescent="0.2"/>
    <row r="14" spans="2:17" s="1" customFormat="1" ht="24" customHeight="1" x14ac:dyDescent="0.2">
      <c r="B14" s="28" t="s">
        <v>48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2:17" s="1" customFormat="1" ht="43.15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/>
    <row r="20" spans="2:13" s="1" customFormat="1" ht="11.1" customHeight="1" x14ac:dyDescent="0.2">
      <c r="B20" s="15"/>
      <c r="C20" s="15"/>
    </row>
    <row r="21" spans="2:13" s="1" customFormat="1" ht="2.65" customHeight="1" x14ac:dyDescent="0.2"/>
    <row r="22" spans="2:13" s="1" customFormat="1" ht="11.1" customHeight="1" x14ac:dyDescent="0.2">
      <c r="B22" s="15"/>
      <c r="C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47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2" t="s">
        <v>36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33.6" customHeight="1" x14ac:dyDescent="0.2"/>
    <row r="28" spans="2:13" s="1" customFormat="1" ht="3.2" customHeight="1" x14ac:dyDescent="0.2"/>
    <row r="29" spans="2:13" s="1" customFormat="1" ht="18.2" customHeight="1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29</v>
      </c>
      <c r="M31" s="27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32">
        <v>2228</v>
      </c>
      <c r="H32" s="32"/>
      <c r="I32" s="32">
        <f>ROUND(G32*H32,2)</f>
        <v>0</v>
      </c>
      <c r="J32" s="33">
        <v>23</v>
      </c>
      <c r="K32" s="32">
        <f>ROUND(I32*0.23,2)</f>
        <v>0</v>
      </c>
      <c r="L32" s="34">
        <f>SUM(K32+I32)</f>
        <v>0</v>
      </c>
      <c r="M32" s="35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32">
        <v>6.57</v>
      </c>
      <c r="H33" s="32"/>
      <c r="I33" s="32">
        <f t="shared" ref="I33:I34" si="0">ROUND(G33*H33,2)</f>
        <v>0</v>
      </c>
      <c r="J33" s="33">
        <v>23</v>
      </c>
      <c r="K33" s="32">
        <f t="shared" ref="K33:K34" si="1">ROUND(I33*0.23,2)</f>
        <v>0</v>
      </c>
      <c r="L33" s="34">
        <f>SUM(K33+I33)</f>
        <v>0</v>
      </c>
      <c r="M33" s="35"/>
    </row>
    <row r="34" spans="2:14" s="1" customFormat="1" ht="18" customHeight="1" x14ac:dyDescent="0.2">
      <c r="B34" s="29" t="s">
        <v>41</v>
      </c>
      <c r="C34" s="30">
        <v>15</v>
      </c>
      <c r="D34" s="31" t="s">
        <v>44</v>
      </c>
      <c r="E34" s="31" t="s">
        <v>45</v>
      </c>
      <c r="F34" s="31" t="s">
        <v>38</v>
      </c>
      <c r="G34" s="32">
        <v>7.7</v>
      </c>
      <c r="H34" s="32"/>
      <c r="I34" s="32">
        <f t="shared" si="0"/>
        <v>0</v>
      </c>
      <c r="J34" s="33">
        <v>23</v>
      </c>
      <c r="K34" s="32">
        <f t="shared" si="1"/>
        <v>0</v>
      </c>
      <c r="L34" s="34">
        <f>SUM(K34+I34)</f>
        <v>0</v>
      </c>
      <c r="M34" s="35"/>
    </row>
    <row r="35" spans="2:14" s="1" customFormat="1" ht="55.9" customHeight="1" x14ac:dyDescent="0.2"/>
    <row r="36" spans="2:14" s="1" customFormat="1" ht="21.4" customHeight="1" x14ac:dyDescent="0.2">
      <c r="B36" s="16" t="s">
        <v>10</v>
      </c>
      <c r="C36" s="16"/>
      <c r="D36" s="16"/>
      <c r="E36" s="16"/>
      <c r="F36" s="19">
        <f>SUM(I32:I34)</f>
        <v>0</v>
      </c>
      <c r="G36" s="19"/>
      <c r="H36" s="19"/>
      <c r="I36" s="19"/>
      <c r="J36" s="19"/>
      <c r="K36" s="19"/>
      <c r="L36" s="19"/>
      <c r="M36" s="19"/>
    </row>
    <row r="37" spans="2:14" s="1" customFormat="1" ht="21.4" customHeight="1" x14ac:dyDescent="0.2">
      <c r="B37" s="16" t="s">
        <v>11</v>
      </c>
      <c r="C37" s="16"/>
      <c r="D37" s="16"/>
      <c r="E37" s="16"/>
      <c r="F37" s="20">
        <f>SUM(L32:M34)</f>
        <v>0</v>
      </c>
      <c r="G37" s="20"/>
      <c r="H37" s="20"/>
      <c r="I37" s="20"/>
      <c r="J37" s="20"/>
      <c r="K37" s="20"/>
      <c r="L37" s="20"/>
      <c r="M37" s="20"/>
    </row>
    <row r="38" spans="2:14" s="1" customFormat="1" ht="11.1" customHeight="1" x14ac:dyDescent="0.2"/>
    <row r="39" spans="2:14" s="1" customFormat="1" ht="61.35" customHeight="1" x14ac:dyDescent="0.2">
      <c r="B39" s="12" t="s">
        <v>21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2:14" s="1" customFormat="1" ht="2.65" customHeight="1" x14ac:dyDescent="0.2"/>
    <row r="41" spans="2:14" s="1" customFormat="1" ht="96" customHeight="1" x14ac:dyDescent="0.2">
      <c r="B41" s="11" t="s">
        <v>35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2:14" s="1" customFormat="1" ht="5.25" customHeight="1" x14ac:dyDescent="0.2"/>
    <row r="43" spans="2:14" s="1" customFormat="1" ht="89.1" customHeight="1" x14ac:dyDescent="0.2">
      <c r="B43" s="11" t="s">
        <v>32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2:14" s="1" customFormat="1" ht="5.25" customHeight="1" x14ac:dyDescent="0.2"/>
    <row r="45" spans="2:14" s="1" customFormat="1" ht="37.9" customHeight="1" x14ac:dyDescent="0.2">
      <c r="B45" s="13" t="s">
        <v>12</v>
      </c>
      <c r="C45" s="13"/>
      <c r="D45" s="13"/>
      <c r="E45" s="13"/>
      <c r="F45" s="21" t="s">
        <v>13</v>
      </c>
      <c r="G45" s="21"/>
      <c r="H45" s="21"/>
      <c r="I45" s="21"/>
      <c r="J45" s="21"/>
      <c r="K45" s="21"/>
      <c r="L45" s="21"/>
    </row>
    <row r="46" spans="2:14" s="1" customFormat="1" ht="28.7" customHeight="1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4" s="1" customFormat="1" ht="28.7" customHeight="1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2:14" s="1" customFormat="1" ht="7.5" customHeight="1" x14ac:dyDescent="0.2"/>
    <row r="49" spans="2:14" s="1" customFormat="1" ht="158.44999999999999" customHeight="1" x14ac:dyDescent="0.2">
      <c r="B49" s="12" t="s">
        <v>43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2:14" s="1" customFormat="1" ht="2.65" customHeight="1" x14ac:dyDescent="0.2"/>
    <row r="51" spans="2:14" s="1" customFormat="1" ht="33.6" customHeight="1" x14ac:dyDescent="0.2">
      <c r="B51" s="14" t="s">
        <v>22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2:14" s="1" customFormat="1" ht="2.65" customHeight="1" x14ac:dyDescent="0.2"/>
    <row r="53" spans="2:14" s="1" customFormat="1" ht="37.9" customHeight="1" x14ac:dyDescent="0.2">
      <c r="B53" s="13" t="s">
        <v>14</v>
      </c>
      <c r="C53" s="13"/>
      <c r="D53" s="13"/>
      <c r="E53" s="13"/>
      <c r="F53" s="23" t="s">
        <v>15</v>
      </c>
      <c r="G53" s="23"/>
      <c r="H53" s="23"/>
      <c r="I53" s="23"/>
      <c r="J53" s="23"/>
      <c r="K53" s="23"/>
      <c r="L53" s="23"/>
    </row>
    <row r="54" spans="2:14" s="1" customFormat="1" ht="28.7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8.7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4" s="1" customFormat="1" ht="28.7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2:14" s="1" customFormat="1" ht="2.65" customHeight="1" x14ac:dyDescent="0.2"/>
    <row r="58" spans="2:14" s="1" customFormat="1" ht="130.69999999999999" customHeight="1" x14ac:dyDescent="0.2">
      <c r="B58" s="12" t="s">
        <v>42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s="1" customFormat="1" ht="2.65" customHeight="1" x14ac:dyDescent="0.2"/>
    <row r="60" spans="2:14" s="1" customFormat="1" ht="47.45" customHeight="1" x14ac:dyDescent="0.2">
      <c r="B60" s="11" t="s">
        <v>33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s="1" customFormat="1" ht="2.65" customHeight="1" x14ac:dyDescent="0.2"/>
    <row r="62" spans="2:14" s="1" customFormat="1" ht="53.25" customHeight="1" x14ac:dyDescent="0.2">
      <c r="B62" s="12" t="s">
        <v>23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s="1" customFormat="1" ht="2.65" customHeight="1" x14ac:dyDescent="0.2"/>
    <row r="64" spans="2:14" s="1" customFormat="1" ht="46.5" customHeight="1" x14ac:dyDescent="0.2">
      <c r="B64" s="12" t="s">
        <v>24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116.85" customHeight="1" x14ac:dyDescent="0.2">
      <c r="B66" s="12" t="s">
        <v>25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75.2" customHeight="1" x14ac:dyDescent="0.2">
      <c r="B68" s="11" t="s">
        <v>34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86.85" customHeight="1" x14ac:dyDescent="0.2"/>
    <row r="70" spans="2:14" s="1" customFormat="1" ht="17.649999999999999" customHeight="1" x14ac:dyDescent="0.2">
      <c r="I70" s="26" t="s">
        <v>26</v>
      </c>
      <c r="J70" s="26"/>
    </row>
    <row r="71" spans="2:14" s="1" customFormat="1" ht="12.75" customHeight="1" x14ac:dyDescent="0.2"/>
    <row r="72" spans="2:14" s="1" customFormat="1" ht="102.75" customHeight="1" x14ac:dyDescent="0.2">
      <c r="B72" s="18" t="s">
        <v>27</v>
      </c>
      <c r="C72" s="18"/>
      <c r="D72" s="18"/>
      <c r="E72" s="18"/>
      <c r="F72" s="18"/>
      <c r="G72" s="18"/>
      <c r="H72" s="18"/>
      <c r="I72" s="18"/>
      <c r="J72" s="18"/>
    </row>
    <row r="73" spans="2:14" s="1" customFormat="1" ht="28.7" customHeight="1" x14ac:dyDescent="0.2"/>
  </sheetData>
  <mergeCells count="47"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Markiewicz</cp:lastModifiedBy>
  <cp:lastPrinted>2025-06-13T11:52:04Z</cp:lastPrinted>
  <dcterms:created xsi:type="dcterms:W3CDTF">2024-07-19T09:11:16Z</dcterms:created>
  <dcterms:modified xsi:type="dcterms:W3CDTF">2025-06-16T11:35:47Z</dcterms:modified>
</cp:coreProperties>
</file>